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Hoja1" sheetId="1" r:id="rId1"/>
  </sheets>
  <definedNames/>
  <calcPr fullCalcOnLoad="1"/>
  <extLst/>
</workbook>
</file>

<file path=xl/sharedStrings.xml><?xml version="1.0" encoding="utf-8"?>
<sst xmlns="http://schemas.openxmlformats.org/spreadsheetml/2006/main" count="78" uniqueCount="78">
  <si>
    <t>LIBRO DE COMPRAS Y GASTOS</t>
  </si>
  <si>
    <t>CALCULADORA DE GASTOS Y PAGOS AL TRABAJADOR</t>
  </si>
  <si>
    <t>DATOS IDENTIFICATIVOS DEL TRABAJADOR</t>
  </si>
  <si>
    <t>Nombre y apellidos</t>
  </si>
  <si>
    <t>NIF</t>
  </si>
  <si>
    <t>Número de afiliación a la Seguridad Social:</t>
  </si>
  <si>
    <t>Grupo profesional</t>
  </si>
  <si>
    <t>Grupo de cotización</t>
  </si>
  <si>
    <t>PERÍODO</t>
  </si>
  <si>
    <t>Fecha de comienzo:</t>
  </si>
  <si>
    <t>Fecha de finalización:</t>
  </si>
  <si>
    <t>Número de días:</t>
  </si>
  <si>
    <t>I. DEVENGOS</t>
  </si>
  <si>
    <t>I.1. PERCEPCIONES SALARIALES</t>
  </si>
  <si>
    <r>
      <rPr>
        <sz val="11"/>
        <color rgb="FF000000"/>
        <rFont val="Calibri"/>
        <family val="2"/>
      </rPr>
      <t>I.1.A) Salario base</t>
    </r>
  </si>
  <si>
    <r>
      <rPr>
        <sz val="11"/>
        <color rgb="FF000000"/>
        <rFont val="Calibri"/>
        <family val="2"/>
      </rPr>
      <t>I.1.B ) Complementos salariales</t>
    </r>
  </si>
  <si>
    <r>
      <rPr>
        <sz val="11"/>
        <color rgb="FF000000"/>
        <rFont val="Calibri"/>
        <family val="2"/>
      </rPr>
      <t>I.1.C) Horas extraordinarias</t>
    </r>
  </si>
  <si>
    <r>
      <rPr>
        <sz val="11"/>
        <color rgb="FF000000"/>
        <rFont val="Calibri"/>
        <family val="2"/>
      </rPr>
      <t>I.1.D) Horas complementarias (en contratos a tiempo parcial)</t>
    </r>
  </si>
  <si>
    <r>
      <rPr>
        <sz val="11"/>
        <color rgb="FF000000"/>
        <rFont val="Calibri"/>
        <family val="2"/>
      </rPr>
      <t>I.1.E) Gratificaciones extraordinarias</t>
    </r>
  </si>
  <si>
    <r>
      <rPr>
        <sz val="11"/>
        <color rgb="FF000000"/>
        <rFont val="Calibri"/>
        <family val="2"/>
      </rPr>
      <t>I.1.F) Salario en especie</t>
    </r>
  </si>
  <si>
    <r>
      <rPr>
        <b/>
        <sz val="11"/>
        <color rgb="FF000000"/>
        <rFont val="Calibri"/>
        <family val="2"/>
      </rPr>
      <t>TOTAL DE PERCEPCIONES SALARIALES</t>
    </r>
  </si>
  <si>
    <t>I.2. PERCEPCIONES NO SALARIALES</t>
  </si>
  <si>
    <r>
      <rPr>
        <sz val="11"/>
        <color rgb="FF000000"/>
        <rFont val="Calibri"/>
        <family val="2"/>
      </rPr>
      <t>I.2.A) Indemnizaciones o suplidos</t>
    </r>
  </si>
  <si>
    <r>
      <rPr>
        <sz val="11"/>
        <color rgb="FF000000"/>
        <rFont val="Calibri"/>
        <family val="2"/>
      </rPr>
      <t>I.2.B) Prestaciones e indmenizaciones de la Seguridad Social</t>
    </r>
  </si>
  <si>
    <r>
      <rPr>
        <sz val="11"/>
        <color rgb="FF000000"/>
        <rFont val="Calibri"/>
        <family val="2"/>
      </rPr>
      <t>I.2.C) Indemnizaciones por traslados, suspensiones o despidos</t>
    </r>
  </si>
  <si>
    <r>
      <rPr>
        <sz val="11"/>
        <color rgb="FF000000"/>
        <rFont val="Calibri"/>
        <family val="2"/>
      </rPr>
      <t>I.2.D) Otras percepciones no salariales</t>
    </r>
  </si>
  <si>
    <r>
      <rPr>
        <b/>
        <sz val="11"/>
        <color rgb="FF000000"/>
        <rFont val="Calibri"/>
        <family val="2"/>
      </rPr>
      <t>TOTAL DE PERCEPCIONES NO SALARIALES</t>
    </r>
  </si>
  <si>
    <r>
      <rPr>
        <sz val="11"/>
        <color rgb="FF000000"/>
        <rFont val="Calibri"/>
        <family val="2"/>
      </rPr>
      <t>De las cuales:</t>
    </r>
  </si>
  <si>
    <r>
      <rPr>
        <b/>
        <sz val="11"/>
        <color rgb="FF000000"/>
        <rFont val="Calibri"/>
        <family val="2"/>
      </rPr>
      <t>I.2.D.1 )PERCEPCIONES NO SALARIALES MONETARIAS</t>
    </r>
  </si>
  <si>
    <r>
      <rPr>
        <b/>
        <sz val="11"/>
        <color rgb="FF000000"/>
        <rFont val="Calibri"/>
        <family val="2"/>
      </rPr>
      <t>I.2.D.2) PERCEPCIONES NO SALARIALES EN ESPECIE</t>
    </r>
  </si>
  <si>
    <t>II. Seguridad Social</t>
  </si>
  <si>
    <t>Contingencia</t>
  </si>
  <si>
    <t>Base</t>
  </si>
  <si>
    <t>Tipo de cotización de la empresa</t>
  </si>
  <si>
    <t>Tipo de cotización en situaciones especiales para la aportación a cargo de la empresa</t>
  </si>
  <si>
    <t>Tipo de cotización del trabajador</t>
  </si>
  <si>
    <t>Tipo de cotización en situaciones especiales para la aportación a cargo del trabajador</t>
  </si>
  <si>
    <t>Aportación de la empresa</t>
  </si>
  <si>
    <t>Aportación del trabajador</t>
  </si>
  <si>
    <r>
      <rPr>
        <sz val="11"/>
        <color rgb="FF000000"/>
        <rFont val="Calibri"/>
        <family val="2"/>
      </rPr>
      <t>II.1) Contingencias comunes</t>
    </r>
  </si>
  <si>
    <r>
      <rPr>
        <sz val="11"/>
        <color rgb="FF000000"/>
        <rFont val="Calibri"/>
        <family val="2"/>
      </rPr>
      <t>II.2) Accidentes de trabajo y enfermedades profesionales</t>
    </r>
  </si>
  <si>
    <r>
      <rPr>
        <sz val="11"/>
        <color rgb="FF000000"/>
        <rFont val="Calibri"/>
        <family val="2"/>
      </rPr>
      <t>II:3) Cotización extraordinaria por horas extraordinarias motivadas por fuerza mayor</t>
    </r>
  </si>
  <si>
    <r>
      <rPr>
        <sz val="11"/>
        <color rgb="FF000000"/>
        <rFont val="Calibri"/>
        <family val="2"/>
      </rPr>
      <t>II.4) Cotización extraordinaria por horas extraordinarias motivadas por causas distintas de la fuerza mayor</t>
    </r>
  </si>
  <si>
    <r>
      <rPr>
        <sz val="11"/>
        <color rgb="FF000000"/>
        <rFont val="Calibri"/>
        <family val="2"/>
      </rPr>
      <t>II.5) Desempleo</t>
    </r>
  </si>
  <si>
    <r>
      <rPr>
        <sz val="11"/>
        <color rgb="FF000000"/>
        <rFont val="Calibri"/>
        <family val="2"/>
      </rPr>
      <t>II.6) FOGASA</t>
    </r>
  </si>
  <si>
    <r>
      <rPr>
        <sz val="11"/>
        <color rgb="FF000000"/>
        <rFont val="Calibri"/>
        <family val="2"/>
      </rPr>
      <t>II.7) Formación profesional</t>
    </r>
  </si>
  <si>
    <r>
      <rPr>
        <b/>
        <sz val="11"/>
        <color rgb="FF000000"/>
        <rFont val="Calibri"/>
        <family val="2"/>
      </rPr>
      <t>TOTAL DE COTIZACIONES</t>
    </r>
  </si>
  <si>
    <t>III. DEDUCCIONES</t>
  </si>
  <si>
    <t>III.1) Aportaciones del trabajador a la Seguridad Social</t>
  </si>
  <si>
    <t>III.2) Retención del IRPF</t>
  </si>
  <si>
    <t>III.3) Total de anticipos de períodos anteriores</t>
  </si>
  <si>
    <t>De las cuales:</t>
  </si>
  <si>
    <r>
      <rPr>
        <sz val="11"/>
        <color rgb="FF000000"/>
        <rFont val="Calibri"/>
        <family val="2"/>
      </rPr>
      <t>III.3.1) Anticipos monetarios de períodos anteriores</t>
    </r>
  </si>
  <si>
    <r>
      <rPr>
        <sz val="11"/>
        <color rgb="FF000000"/>
        <rFont val="Calibri"/>
        <family val="2"/>
      </rPr>
      <t>iii.3.2) Anticipos en especie de períodos anteriores</t>
    </r>
  </si>
  <si>
    <t>III.4) Valor de los productos recibidos en especie en el período</t>
  </si>
  <si>
    <t>III.5) Otras deducciones salariales</t>
  </si>
  <si>
    <t>III.6) Otras deducciones extrasalariales</t>
  </si>
  <si>
    <t>TOTAL DE DEDUCCIONES</t>
  </si>
  <si>
    <t>IV. GASTOS Y PAGOS RELACIONADOS CON LOS SALARIOS</t>
  </si>
  <si>
    <t>MONETARIO</t>
  </si>
  <si>
    <t>EN ESPECIE</t>
  </si>
  <si>
    <t>TOTAL</t>
  </si>
  <si>
    <t xml:space="preserve">IV.1) TOTAL DE DEVENGOS SALARIALES </t>
  </si>
  <si>
    <t>IV.2) SALARIOS ATRASADOS DE PERÍODOS ANTERIORES PAGADOS EN ESTE PERÍODO</t>
  </si>
  <si>
    <t>IV.3) ANTICIPOS DE PERÍODOS POSTERIORES PAGADOS EN ESTE PERÍODO</t>
  </si>
  <si>
    <t>IV.4) DEDUCCIÓN EN ESTE PERÍODO DE ANTICIPOS SALARIALES PAGADOS EN PERÍODOS ANTERIORES</t>
  </si>
  <si>
    <t>IV.5) ATRASOS DEL PERÍODO QUE HABRÁ QUE HABRÁ QUE PAGAR EN PERÍODOS FUTUROS</t>
  </si>
  <si>
    <t>IV.6) DEDUCCIONES POR IRPF Y CUOTAS A LA SEGURIDAD SOCIAL A CARGO DEL TRABAJADOR</t>
  </si>
  <si>
    <t>IV.7) OTRAS DEDUCCIONES</t>
  </si>
  <si>
    <t>IV.8) PAGO SALARIAL AL TRABAJADOR EN ESTE PERÍODO</t>
  </si>
  <si>
    <t>IV.9) PAGO EN ESPECIE AL TRABAJADOR EN ESTE PERÍODO</t>
  </si>
  <si>
    <t>IV.10) PAGO TOTAL AL TRABAJADOR EN ESTE PERÍODO EN CONCEPTOS SALARIALES</t>
  </si>
  <si>
    <t>IV.11) PAGO DE LA SEGURIDAD SOCIAL A CARGO DEL TRABAJADOR</t>
  </si>
  <si>
    <t>IV.12) TOTAL DE PAGOS RELACIONADOS CON SALARIOS Y COTIZACIONES</t>
  </si>
  <si>
    <t>V. INDEMNIZACIONES Y PERECEPCIONES NO SALARIALES</t>
  </si>
  <si>
    <t>V.1) INDEMNIZACIONES Y PERCEPCIONES NO SALARIALES DEVENGADAS</t>
  </si>
  <si>
    <t>V.2) INDEMNIZACIONES Y PERCEPCIONES NO SALARIALES PAGADAS</t>
  </si>
  <si>
    <t xml:space="preserve">VI. TOTAL DE GASTOS RELACIONADOS CON EL TRABAJADOR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</si>
</sst>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4"/>
      <color rgb="FFFFFFFF"/>
      <name val="Roboto"/>
      <family val="2"/>
    </font>
    <font>
      <sz val="11"/>
      <color rgb="FF000000"/>
      <name val="Calibri"/>
      <family val="2"/>
    </font>
    <font>
      <sz val="14"/>
      <color rgb="FFFFFFFF"/>
      <name val="Calibri"/>
      <family val="2"/>
    </font>
    <font>
      <sz val="12"/>
      <color rgb="FF000000"/>
      <name val="Helvetica Neue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7A7A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DDDDDD"/>
        <bgColor indexed="64"/>
      </patternFill>
    </fill>
  </fills>
  <borders count="35">
    <border>
      <left/>
      <right/>
      <top/>
      <bottom/>
      <diagonal/>
    </border>
    <border>
      <left style="thick">
        <color rgb="FF494949"/>
      </left>
      <right/>
      <top style="thick">
        <color rgb="FF494949"/>
      </top>
      <bottom/>
    </border>
    <border>
      <left/>
      <right/>
      <top style="thick">
        <color rgb="FF494949"/>
      </top>
      <bottom/>
    </border>
    <border>
      <left/>
      <right style="thick">
        <color rgb="FF494949"/>
      </right>
      <top style="thick">
        <color rgb="FF494949"/>
      </top>
      <bottom/>
    </border>
    <border>
      <left style="thick">
        <color rgb="FF494949"/>
      </left>
      <right/>
      <top/>
      <bottom/>
    </border>
    <border>
      <left/>
      <right style="thick">
        <color rgb="FF494949"/>
      </right>
      <top/>
      <bottom/>
    </border>
    <border>
      <left style="thick">
        <color rgb="FF494949"/>
      </left>
      <right/>
      <top/>
      <bottom style="thin">
        <color rgb="FF636363"/>
      </bottom>
    </border>
    <border>
      <left/>
      <right/>
      <top/>
      <bottom style="thin">
        <color rgb="FF636363"/>
      </bottom>
    </border>
    <border>
      <left style="thick">
        <color rgb="FF636363"/>
      </left>
      <right/>
      <top style="thin">
        <color rgb="FF636363"/>
      </top>
      <bottom style="thin">
        <color rgb="FF636363"/>
      </bottom>
    </border>
    <border>
      <left/>
      <right style="thin">
        <color rgb="FF636363"/>
      </right>
      <top style="thin">
        <color rgb="FF636363"/>
      </top>
      <bottom style="thin">
        <color rgb="FF636363"/>
      </bottom>
    </border>
    <border>
      <left style="thin">
        <color rgb="FF636363"/>
      </left>
      <right/>
      <top/>
      <bottom/>
    </border>
    <border>
      <left/>
      <right style="thick">
        <color rgb="FF636363"/>
      </right>
      <top/>
      <bottom/>
    </border>
    <border>
      <left style="thick">
        <color rgb="FF494949"/>
      </left>
      <right style="thin">
        <color rgb="FF636363"/>
      </right>
      <top style="thin">
        <color rgb="FF636363"/>
      </top>
      <bottom/>
    </border>
    <border>
      <left style="thin">
        <color rgb="FF636363"/>
      </left>
      <right style="thin">
        <color rgb="FF636363"/>
      </right>
      <top style="thin">
        <color rgb="FF636363"/>
      </top>
      <bottom/>
    </border>
    <border>
      <left style="thick">
        <color rgb="FF494949"/>
      </left>
      <right style="thin">
        <color rgb="FF636363"/>
      </right>
      <top/>
      <bottom/>
    </border>
    <border>
      <left style="thin">
        <color rgb="FF636363"/>
      </left>
      <right style="thin">
        <color rgb="FF636363"/>
      </right>
      <top/>
      <bottom/>
    </border>
    <border>
      <left style="thin">
        <color rgb="FF636363"/>
      </left>
      <right/>
      <top/>
      <bottom style="thin">
        <color rgb="FF636363"/>
      </bottom>
    </border>
    <border>
      <left/>
      <right style="thick">
        <color rgb="FF636363"/>
      </right>
      <top/>
      <bottom style="thin">
        <color rgb="FF636363"/>
      </bottom>
    </border>
    <border>
      <left style="thin">
        <color rgb="FF636363"/>
      </left>
      <right/>
      <top style="thin">
        <color rgb="FF636363"/>
      </top>
      <bottom style="thin">
        <color rgb="FF636363"/>
      </bottom>
    </border>
    <border>
      <left/>
      <right/>
      <top style="thin">
        <color rgb="FF636363"/>
      </top>
      <bottom style="thin">
        <color rgb="FF636363"/>
      </bottom>
    </border>
    <border>
      <left/>
      <right style="thick">
        <color rgb="FF636363"/>
      </right>
      <top style="thin">
        <color rgb="FF636363"/>
      </top>
      <bottom style="thin">
        <color rgb="FF636363"/>
      </bottom>
    </border>
    <border>
      <left style="thin">
        <color rgb="FF636363"/>
      </left>
      <right style="thick">
        <color rgb="FF5B5B5B"/>
      </right>
      <top style="thin">
        <color rgb="FF636363"/>
      </top>
      <bottom/>
    </border>
    <border>
      <left style="thin">
        <color rgb="FF636363"/>
      </left>
      <right style="thick">
        <color rgb="FF5B5B5B"/>
      </right>
      <top/>
      <bottom/>
    </border>
    <border>
      <left style="thin">
        <color rgb="FF636363"/>
      </left>
      <right style="thin">
        <color rgb="FF636363"/>
      </right>
      <top/>
      <bottom style="thin">
        <color rgb="FF636363"/>
      </bottom>
    </border>
    <border>
      <left style="thin">
        <color rgb="FF636363"/>
      </left>
      <right style="thick">
        <color rgb="FF5B5B5B"/>
      </right>
      <top/>
      <bottom style="thin">
        <color rgb="FF636363"/>
      </bottom>
    </border>
    <border>
      <left style="thin">
        <color rgb="FF636363"/>
      </left>
      <right/>
      <top style="thin">
        <color rgb="FF636363"/>
      </top>
      <bottom/>
    </border>
    <border>
      <left/>
      <right/>
      <top style="thin">
        <color rgb="FF636363"/>
      </top>
      <bottom/>
    </border>
    <border>
      <left/>
      <right style="thick">
        <color rgb="FF636363"/>
      </right>
      <top style="thin">
        <color rgb="FF636363"/>
      </top>
      <bottom/>
    </border>
    <border>
      <left/>
      <right style="thin">
        <color rgb="FF636363"/>
      </right>
      <top style="thin">
        <color rgb="FF636363"/>
      </top>
      <bottom/>
    </border>
    <border>
      <left style="thick">
        <color rgb="FF494949"/>
      </left>
      <right style="thin">
        <color rgb="FF636363"/>
      </right>
      <top/>
      <bottom style="thick">
        <color rgb="FF494949"/>
      </bottom>
    </border>
    <border>
      <left style="thin">
        <color rgb="FF636363"/>
      </left>
      <right style="thin">
        <color rgb="FF636363"/>
      </right>
      <top/>
      <bottom style="thick">
        <color rgb="FF494949"/>
      </bottom>
    </border>
    <border>
      <left style="thin">
        <color rgb="FF636363"/>
      </left>
      <right style="thin">
        <color rgb="FF636363"/>
      </right>
      <top/>
      <bottom style="thick">
        <color rgb="FF636363"/>
      </bottom>
    </border>
    <border>
      <left style="thin">
        <color rgb="FF636363"/>
      </left>
      <right/>
      <top/>
      <bottom style="thick">
        <color rgb="FF636363"/>
      </bottom>
    </border>
    <border>
      <left/>
      <right/>
      <top/>
      <bottom style="thick">
        <color rgb="FF636363"/>
      </bottom>
    </border>
    <border>
      <left/>
      <right style="thick">
        <color rgb="FF636363"/>
      </right>
      <top/>
      <bottom style="thick">
        <color rgb="FF6363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Border="1" applyAlignment="1">
      <alignment vertical="center" wrapText="1"/>
    </xf>
    <xf numFmtId="0" fontId="4" fillId="2" borderId="3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 vertical="center" wrapText="1"/>
    </xf>
    <xf numFmtId="49" fontId="3" fillId="2" borderId="0" xfId="0" applyNumberFormat="1" applyFont="1" applyBorder="1" applyAlignment="1">
      <alignment horizontal="center" vertical="center" wrapText="1"/>
    </xf>
    <xf numFmtId="0" fontId="4" fillId="2" borderId="0" xfId="0" applyFont="1" applyBorder="1" applyAlignment="1">
      <alignment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/>
    <xf numFmtId="0" fontId="4" fillId="2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3" fillId="2" borderId="7" xfId="0" applyFont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vertical="center" wrapText="1"/>
    </xf>
    <xf numFmtId="0" fontId="5" fillId="4" borderId="9" xfId="0" applyFont="1" applyBorder="1" applyAlignment="1">
      <alignment vertical="center" wrapText="1"/>
    </xf>
    <xf numFmtId="0" fontId="4" fillId="2" borderId="10" xfId="0" applyFont="1" applyBorder="1" applyAlignment="1">
      <alignment vertical="center" wrapText="1"/>
    </xf>
    <xf numFmtId="0" fontId="4" fillId="2" borderId="11" xfId="0" applyFont="1" applyBorder="1" applyAlignment="1">
      <alignment vertical="center" wrapText="1"/>
    </xf>
    <xf numFmtId="49" fontId="4" fillId="5" borderId="12" xfId="0" applyNumberFormat="1" applyFont="1" applyFill="1" applyBorder="1" applyAlignment="1">
      <alignment vertical="center" wrapText="1"/>
    </xf>
    <xf numFmtId="0" fontId="4" fillId="5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4" fillId="2" borderId="14" xfId="0" applyNumberFormat="1" applyFont="1" applyBorder="1" applyAlignment="1">
      <alignment vertical="center" wrapText="1"/>
    </xf>
    <xf numFmtId="0" fontId="4" fillId="2" borderId="15" xfId="0" applyFont="1" applyBorder="1" applyAlignment="1">
      <alignment vertical="center" wrapText="1"/>
    </xf>
    <xf numFmtId="49" fontId="4" fillId="5" borderId="14" xfId="0" applyNumberFormat="1" applyFont="1" applyBorder="1" applyAlignment="1">
      <alignment vertical="center" wrapText="1"/>
    </xf>
    <xf numFmtId="0" fontId="4" fillId="5" borderId="15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4" borderId="14" xfId="0" applyNumberFormat="1" applyFont="1" applyBorder="1" applyAlignment="1">
      <alignment vertical="center" wrapText="1"/>
    </xf>
    <xf numFmtId="0" fontId="4" fillId="4" borderId="15" xfId="0" applyFont="1" applyBorder="1" applyAlignment="1">
      <alignment vertical="center" wrapText="1"/>
    </xf>
    <xf numFmtId="49" fontId="2" fillId="2" borderId="14" xfId="0" applyNumberFormat="1" applyFont="1" applyBorder="1" applyAlignment="1">
      <alignment vertical="center" wrapText="1"/>
    </xf>
    <xf numFmtId="49" fontId="2" fillId="5" borderId="14" xfId="0" applyNumberFormat="1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4" borderId="18" xfId="0" applyFont="1" applyBorder="1" applyAlignment="1">
      <alignment vertical="center" wrapText="1"/>
    </xf>
    <xf numFmtId="0" fontId="4" fillId="4" borderId="19" xfId="0" applyFont="1" applyBorder="1" applyAlignment="1">
      <alignment vertical="center" wrapText="1"/>
    </xf>
    <xf numFmtId="0" fontId="4" fillId="4" borderId="20" xfId="0" applyFont="1" applyBorder="1" applyAlignment="1">
      <alignment vertical="center" wrapText="1"/>
    </xf>
    <xf numFmtId="49" fontId="2" fillId="2" borderId="15" xfId="0" applyNumberFormat="1" applyFont="1" applyBorder="1" applyAlignment="1">
      <alignment horizontal="left" vertical="center" wrapText="1"/>
    </xf>
    <xf numFmtId="49" fontId="2" fillId="2" borderId="13" xfId="0" applyNumberFormat="1" applyFont="1" applyBorder="1" applyAlignment="1">
      <alignment horizontal="left" vertical="center" wrapText="1"/>
    </xf>
    <xf numFmtId="49" fontId="2" fillId="2" borderId="21" xfId="0" applyNumberFormat="1" applyFont="1" applyBorder="1" applyAlignment="1">
      <alignment horizontal="left" vertical="center" wrapText="1"/>
    </xf>
    <xf numFmtId="10" fontId="4" fillId="5" borderId="15" xfId="0" applyNumberFormat="1" applyFont="1" applyBorder="1" applyAlignment="1">
      <alignment vertical="center" wrapText="1"/>
    </xf>
    <xf numFmtId="10" fontId="4" fillId="6" borderId="15" xfId="0" applyNumberFormat="1" applyFont="1" applyFill="1" applyBorder="1" applyAlignment="1">
      <alignment vertical="center" wrapText="1"/>
    </xf>
    <xf numFmtId="10" fontId="4" fillId="6" borderId="22" xfId="0" applyNumberFormat="1" applyFont="1" applyBorder="1" applyAlignment="1">
      <alignment vertical="center" wrapText="1"/>
    </xf>
    <xf numFmtId="9" fontId="4" fillId="2" borderId="15" xfId="0" applyNumberFormat="1" applyFont="1" applyBorder="1" applyAlignment="1">
      <alignment vertical="center" wrapText="1"/>
    </xf>
    <xf numFmtId="9" fontId="4" fillId="2" borderId="22" xfId="0" applyNumberFormat="1" applyFont="1" applyBorder="1" applyAlignment="1">
      <alignment vertical="center" wrapText="1"/>
    </xf>
    <xf numFmtId="9" fontId="4" fillId="5" borderId="15" xfId="0" applyNumberFormat="1" applyFont="1" applyBorder="1" applyAlignment="1">
      <alignment vertical="center" wrapText="1"/>
    </xf>
    <xf numFmtId="9" fontId="4" fillId="6" borderId="15" xfId="0" applyNumberFormat="1" applyFont="1" applyBorder="1" applyAlignment="1">
      <alignment vertical="center" wrapText="1"/>
    </xf>
    <xf numFmtId="9" fontId="4" fillId="6" borderId="22" xfId="0" applyNumberFormat="1" applyFont="1" applyBorder="1" applyAlignment="1">
      <alignment vertical="center" wrapText="1"/>
    </xf>
    <xf numFmtId="10" fontId="4" fillId="2" borderId="15" xfId="0" applyNumberFormat="1" applyFont="1" applyBorder="1" applyAlignment="1">
      <alignment vertical="center" wrapText="1"/>
    </xf>
    <xf numFmtId="10" fontId="4" fillId="2" borderId="22" xfId="0" applyNumberFormat="1" applyFont="1" applyBorder="1" applyAlignment="1">
      <alignment vertical="center" wrapText="1"/>
    </xf>
    <xf numFmtId="0" fontId="4" fillId="2" borderId="23" xfId="0" applyFont="1" applyBorder="1" applyAlignment="1">
      <alignment vertical="center" wrapText="1"/>
    </xf>
    <xf numFmtId="9" fontId="4" fillId="2" borderId="23" xfId="0" applyNumberFormat="1" applyFont="1" applyBorder="1" applyAlignment="1">
      <alignment vertical="center" wrapText="1"/>
    </xf>
    <xf numFmtId="9" fontId="4" fillId="2" borderId="24" xfId="0" applyNumberFormat="1" applyFont="1" applyBorder="1" applyAlignment="1">
      <alignment vertical="center" wrapText="1"/>
    </xf>
    <xf numFmtId="0" fontId="4" fillId="2" borderId="25" xfId="0" applyFont="1" applyBorder="1" applyAlignment="1">
      <alignment vertical="center" wrapText="1"/>
    </xf>
    <xf numFmtId="0" fontId="4" fillId="2" borderId="26" xfId="0" applyFont="1" applyBorder="1" applyAlignment="1">
      <alignment vertical="center" wrapText="1"/>
    </xf>
    <xf numFmtId="0" fontId="4" fillId="2" borderId="27" xfId="0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49" fontId="5" fillId="4" borderId="4" xfId="0" applyNumberFormat="1" applyFont="1" applyBorder="1" applyAlignment="1">
      <alignment vertical="center" wrapText="1"/>
    </xf>
    <xf numFmtId="0" fontId="4" fillId="4" borderId="0" xfId="0" applyFont="1" applyBorder="1" applyAlignment="1">
      <alignment vertical="center" wrapText="1"/>
    </xf>
    <xf numFmtId="0" fontId="4" fillId="4" borderId="26" xfId="0" applyFont="1" applyBorder="1" applyAlignment="1">
      <alignment vertical="center" wrapText="1"/>
    </xf>
    <xf numFmtId="0" fontId="4" fillId="4" borderId="28" xfId="0" applyFont="1" applyBorder="1" applyAlignment="1">
      <alignment vertical="center" wrapText="1"/>
    </xf>
    <xf numFmtId="0" fontId="2" fillId="2" borderId="14" xfId="0" applyFont="1" applyBorder="1" applyAlignment="1">
      <alignment vertical="center" wrapText="1"/>
    </xf>
    <xf numFmtId="49" fontId="2" fillId="2" borderId="15" xfId="0" applyNumberFormat="1" applyFont="1" applyBorder="1" applyAlignment="1">
      <alignment horizontal="center" vertical="center" wrapText="1"/>
    </xf>
    <xf numFmtId="49" fontId="5" fillId="4" borderId="29" xfId="0" applyNumberFormat="1" applyFont="1" applyBorder="1" applyAlignment="1">
      <alignment vertical="center" wrapText="1"/>
    </xf>
    <xf numFmtId="9" fontId="4" fillId="2" borderId="30" xfId="0" applyNumberFormat="1" applyFont="1" applyBorder="1" applyAlignment="1">
      <alignment vertical="center" wrapText="1"/>
    </xf>
    <xf numFmtId="0" fontId="4" fillId="2" borderId="30" xfId="0" applyFont="1" applyBorder="1" applyAlignment="1">
      <alignment vertical="center" wrapText="1"/>
    </xf>
    <xf numFmtId="0" fontId="4" fillId="2" borderId="31" xfId="0" applyFont="1" applyBorder="1" applyAlignment="1">
      <alignment vertical="center" wrapText="1"/>
    </xf>
    <xf numFmtId="0" fontId="4" fillId="2" borderId="32" xfId="0" applyFont="1" applyBorder="1" applyAlignment="1">
      <alignment vertical="center" wrapText="1"/>
    </xf>
    <xf numFmtId="0" fontId="4" fillId="2" borderId="33" xfId="0" applyFont="1" applyBorder="1" applyAlignment="1">
      <alignment vertical="center" wrapText="1"/>
    </xf>
    <xf numFmtId="0" fontId="4" fillId="2" borderId="3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0</xdr:row>
      <xdr:rowOff>180975</xdr:rowOff>
    </xdr:from>
    <xdr:ext cx="5067300" cy="1095375"/>
    <xdr:grpSp>
      <xdr:nvGrpSpPr>
        <xdr:cNvPr id="2" name="Shape 2"/>
        <xdr:cNvGrpSpPr/>
      </xdr:nvGrpSpPr>
      <xdr:grpSpPr>
        <a:xfrm>
          <a:off x="161925" y="180975"/>
          <a:ext cx="5067300" cy="1095375"/>
          <a:chOff x="2812349" y="3232313"/>
          <a:chExt cx="5067301" cy="1095377"/>
        </a:xfrm>
      </xdr:grpSpPr>
      <xdr:grpSp>
        <xdr:nvGrpSpPr>
          <xdr:cNvPr id="3" name="Shape 3"/>
          <xdr:cNvGrpSpPr/>
        </xdr:nvGrpSpPr>
        <xdr:grpSpPr>
          <a:xfrm>
            <a:off x="2812349" y="3232313"/>
            <a:ext cx="5067301" cy="1095377"/>
            <a:chOff x="-19050" y="625407"/>
            <a:chExt cx="5067301" cy="1110045"/>
          </a:xfrm>
        </xdr:grpSpPr>
        <xdr:sp>
          <xdr:nvSpPr>
            <xdr:cNvPr id="4" name="Shape 4"/>
            <xdr:cNvSpPr/>
          </xdr:nvSpPr>
          <xdr:spPr>
            <a:xfrm>
              <a:off x="-19050" y="625407"/>
              <a:ext cx="5067301" cy="111004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pic>
          <xdr:nvPicPr>
            <xdr:cNvPr id="5" name="Shape 5" descr="Image"/>
            <xdr:cNvPicPr preferRelativeResize="0">
              <a:picLocks noChangeAspect="1"/>
            </xdr:cNvPicPr>
          </xdr:nvPicPr>
          <xdr:blipFill>
            <a:blip r:embed="rId1">
              <a:alphaModFix/>
            </a:blip>
            <a:stretch>
              <a:fillRect/>
            </a:stretch>
          </xdr:blipFill>
          <xdr:spPr>
            <a:xfrm>
              <a:off x="-48" y="625407"/>
              <a:ext cx="5029296" cy="366870"/>
            </a:xfrm>
            <a:prstGeom prst="rect">
              <a:avLst/>
            </a:prstGeom>
            <a:noFill/>
            <a:ln>
              <a:noFill/>
            </a:ln>
          </xdr:spPr>
        </xdr:pic>
        <xdr:sp>
          <xdr:nvSpPr>
            <xdr:cNvPr id="6" name="Shape 6"/>
            <xdr:cNvSpPr/>
          </xdr:nvSpPr>
          <xdr:spPr>
            <a:xfrm>
              <a:off x="-19050" y="1346104"/>
              <a:ext cx="5067301" cy="389348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76200" lIns="76200" spcFirstLastPara="1" rIns="76200" wrap="square" tIns="76200">
              <a:noAutofit/>
            </a:bodyPr>
            <a:lstStyle/>
            <a:p>
              <a:pPr indent="0" lvl="0" marL="0" marR="0" rtl="0" algn="ctr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>
                  <a:srgbClr val="000000"/>
                </a:buClr>
                <a:buSzPts val="1200"/>
                <a:buFont typeface="Helvetica Neue"/>
                <a:buNone/>
              </a:pPr>
              <a:r>
                <a:rPr b="0" i="0" lang="en-US" sz="1200" u="none" cap="none" strike="noStrike">
                  <a:solidFill>
                    <a:srgbClr val="000000"/>
                  </a:solidFill>
                  <a:latin typeface="Helvetica Neue"/>
                  <a:ea typeface="Helvetica Neue"/>
                  <a:cs typeface="Helvetica Neue"/>
                  <a:sym typeface="Helvetica Neue"/>
                </a:rPr>
                <a:t> </a:t>
              </a:r>
              <a:endParaRPr sz="1400"/>
            </a:p>
          </xdr:txBody>
        </xdr:sp>
      </xdr:grpSp>
    </xdr:grpSp>
    <xdr:clientData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1000"/>
  <sheetViews>
    <sheetView showGridLines="0" tabSelected="1" workbookViewId="0" topLeftCell="A1"/>
  </sheetViews>
  <sheetFormatPr defaultColWidth="14.421875" defaultRowHeight="15" customHeight="1"/>
  <cols>
    <col min="1" max="1" width="102.421875" style="0" customWidth="1"/>
    <col min="2" max="2" width="14.421875" style="0" customWidth="1"/>
    <col min="3" max="4" width="11.421875" style="0" customWidth="1"/>
    <col min="5" max="6" width="26.421875" style="0" customWidth="1"/>
    <col min="7" max="8" width="11.421875" style="0" customWidth="1"/>
    <col min="9" max="26" width="10.8515625" style="0" customWidth="1"/>
  </cols>
  <sheetData>
    <row r="1" spans="1:26" ht="27.75" customHeight="1">
      <c r="A1" s="1"/>
      <c r="B1" s="2"/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" customHeight="1">
      <c r="A2" s="6"/>
      <c r="B2" s="7" t="s">
        <v>0</v>
      </c>
      <c r="C2" s="8"/>
      <c r="D2" s="9" t="s">
        <v>1</v>
      </c>
      <c r="E2" s="10"/>
      <c r="F2" s="11"/>
      <c r="G2" s="8"/>
      <c r="H2" s="1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1.25" customHeight="1">
      <c r="A3" s="13"/>
      <c r="B3" s="14"/>
      <c r="C3" s="8"/>
      <c r="D3" s="8"/>
      <c r="E3" s="8"/>
      <c r="F3" s="8"/>
      <c r="G3" s="8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7.75" customHeight="1">
      <c r="A4" s="15" t="s">
        <v>2</v>
      </c>
      <c r="B4" s="16"/>
      <c r="C4" s="17"/>
      <c r="D4" s="8"/>
      <c r="E4" s="8"/>
      <c r="F4" s="8"/>
      <c r="G4" s="8"/>
      <c r="H4" s="18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19" t="s">
        <v>3</v>
      </c>
      <c r="B5" s="20"/>
      <c r="C5" s="21"/>
      <c r="D5" s="22"/>
      <c r="E5" s="22"/>
      <c r="F5" s="22"/>
      <c r="G5" s="22"/>
      <c r="H5" s="2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24" t="s">
        <v>4</v>
      </c>
      <c r="B6" s="25"/>
      <c r="C6" s="21"/>
      <c r="D6" s="22"/>
      <c r="E6" s="22"/>
      <c r="F6" s="22"/>
      <c r="G6" s="22"/>
      <c r="H6" s="2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26" t="s">
        <v>5</v>
      </c>
      <c r="B7" s="27"/>
      <c r="C7" s="28"/>
      <c r="D7" s="22"/>
      <c r="E7" s="22"/>
      <c r="F7" s="22"/>
      <c r="G7" s="22"/>
      <c r="H7" s="2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24" t="s">
        <v>6</v>
      </c>
      <c r="B8" s="25"/>
      <c r="C8" s="21"/>
      <c r="D8" s="22"/>
      <c r="E8" s="22"/>
      <c r="F8" s="22"/>
      <c r="G8" s="22"/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26" t="s">
        <v>7</v>
      </c>
      <c r="B9" s="27"/>
      <c r="C9" s="21"/>
      <c r="D9" s="22"/>
      <c r="E9" s="22"/>
      <c r="F9" s="22"/>
      <c r="G9" s="22"/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7.75" customHeight="1">
      <c r="A10" s="29" t="s">
        <v>8</v>
      </c>
      <c r="B10" s="30"/>
      <c r="C10" s="21"/>
      <c r="D10" s="22"/>
      <c r="E10" s="22"/>
      <c r="F10" s="22"/>
      <c r="G10" s="22"/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24" t="s">
        <v>9</v>
      </c>
      <c r="B11" s="25"/>
      <c r="C11" s="21"/>
      <c r="D11" s="22"/>
      <c r="E11" s="22"/>
      <c r="F11" s="22"/>
      <c r="G11" s="22"/>
      <c r="H11" s="2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26" t="s">
        <v>10</v>
      </c>
      <c r="B12" s="27"/>
      <c r="C12" s="21"/>
      <c r="D12" s="22"/>
      <c r="E12" s="22"/>
      <c r="F12" s="22"/>
      <c r="G12" s="22"/>
      <c r="H12" s="23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1" t="s">
        <v>11</v>
      </c>
      <c r="B13" s="25">
        <f>B12-B11</f>
        <v>0</v>
      </c>
      <c r="C13" s="21"/>
      <c r="D13" s="22"/>
      <c r="E13" s="22"/>
      <c r="F13" s="22"/>
      <c r="G13" s="22"/>
      <c r="H13" s="23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27.75" customHeight="1">
      <c r="A14" s="29" t="s">
        <v>12</v>
      </c>
      <c r="B14" s="30"/>
      <c r="C14" s="21"/>
      <c r="D14" s="22"/>
      <c r="E14" s="22"/>
      <c r="F14" s="22"/>
      <c r="G14" s="22"/>
      <c r="H14" s="2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24" t="s">
        <v>13</v>
      </c>
      <c r="B15" s="25"/>
      <c r="C15" s="21"/>
      <c r="D15" s="22"/>
      <c r="E15" s="22"/>
      <c r="F15" s="22"/>
      <c r="G15" s="22"/>
      <c r="H15" s="2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26" t="s">
        <v>14</v>
      </c>
      <c r="B16" s="27"/>
      <c r="C16" s="21"/>
      <c r="D16" s="22"/>
      <c r="E16" s="22"/>
      <c r="F16" s="22"/>
      <c r="G16" s="22"/>
      <c r="H16" s="2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24" t="s">
        <v>15</v>
      </c>
      <c r="B17" s="25"/>
      <c r="C17" s="21"/>
      <c r="D17" s="22"/>
      <c r="E17" s="22"/>
      <c r="F17" s="22"/>
      <c r="G17" s="22"/>
      <c r="H17" s="2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26" t="s">
        <v>16</v>
      </c>
      <c r="B18" s="27"/>
      <c r="C18" s="21"/>
      <c r="D18" s="22"/>
      <c r="E18" s="22"/>
      <c r="F18" s="22"/>
      <c r="G18" s="22"/>
      <c r="H18" s="2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24" t="s">
        <v>17</v>
      </c>
      <c r="B19" s="25"/>
      <c r="C19" s="21"/>
      <c r="D19" s="22"/>
      <c r="E19" s="22"/>
      <c r="F19" s="22"/>
      <c r="G19" s="22"/>
      <c r="H19" s="2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26" t="s">
        <v>18</v>
      </c>
      <c r="B20" s="27"/>
      <c r="C20" s="21"/>
      <c r="D20" s="22"/>
      <c r="E20" s="22"/>
      <c r="F20" s="22"/>
      <c r="G20" s="22"/>
      <c r="H20" s="2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24" t="s">
        <v>19</v>
      </c>
      <c r="B21" s="25"/>
      <c r="C21" s="21"/>
      <c r="D21" s="22"/>
      <c r="E21" s="22"/>
      <c r="F21" s="22"/>
      <c r="G21" s="22"/>
      <c r="H21" s="2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2" t="s">
        <v>20</v>
      </c>
      <c r="B22" s="27">
        <f>B16+B17+B18+B19+B20+B21</f>
        <v>0</v>
      </c>
      <c r="C22" s="21"/>
      <c r="D22" s="22"/>
      <c r="E22" s="22"/>
      <c r="F22" s="22"/>
      <c r="G22" s="22"/>
      <c r="H22" s="2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24" t="s">
        <v>21</v>
      </c>
      <c r="B23" s="25"/>
      <c r="C23" s="21"/>
      <c r="D23" s="22"/>
      <c r="E23" s="22"/>
      <c r="F23" s="22"/>
      <c r="G23" s="22"/>
      <c r="H23" s="2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26" t="s">
        <v>22</v>
      </c>
      <c r="B24" s="27"/>
      <c r="C24" s="21"/>
      <c r="D24" s="22"/>
      <c r="E24" s="22"/>
      <c r="F24" s="22"/>
      <c r="G24" s="22"/>
      <c r="H24" s="2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24" t="s">
        <v>23</v>
      </c>
      <c r="B25" s="25"/>
      <c r="C25" s="21"/>
      <c r="D25" s="22"/>
      <c r="E25" s="22"/>
      <c r="F25" s="22"/>
      <c r="G25" s="22"/>
      <c r="H25" s="2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26" t="s">
        <v>24</v>
      </c>
      <c r="B26" s="27"/>
      <c r="C26" s="21"/>
      <c r="D26" s="22"/>
      <c r="E26" s="22"/>
      <c r="F26" s="22"/>
      <c r="G26" s="22"/>
      <c r="H26" s="2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24" t="s">
        <v>25</v>
      </c>
      <c r="B27" s="25"/>
      <c r="C27" s="21"/>
      <c r="D27" s="22"/>
      <c r="E27" s="22"/>
      <c r="F27" s="22"/>
      <c r="G27" s="22"/>
      <c r="H27" s="2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32" t="s">
        <v>26</v>
      </c>
      <c r="B28" s="27">
        <f>B24+B25+B26+B27</f>
        <v>0</v>
      </c>
      <c r="C28" s="21"/>
      <c r="D28" s="22"/>
      <c r="E28" s="22"/>
      <c r="F28" s="22"/>
      <c r="G28" s="22"/>
      <c r="H28" s="23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24" t="s">
        <v>27</v>
      </c>
      <c r="B29" s="25"/>
      <c r="C29" s="21"/>
      <c r="D29" s="22"/>
      <c r="E29" s="22"/>
      <c r="F29" s="22"/>
      <c r="G29" s="22"/>
      <c r="H29" s="2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2" t="s">
        <v>28</v>
      </c>
      <c r="B30" s="27"/>
      <c r="C30" s="21"/>
      <c r="D30" s="22"/>
      <c r="E30" s="22"/>
      <c r="F30" s="22"/>
      <c r="G30" s="22"/>
      <c r="H30" s="2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1" t="s">
        <v>29</v>
      </c>
      <c r="B31" s="25"/>
      <c r="C31" s="33"/>
      <c r="D31" s="34"/>
      <c r="E31" s="34"/>
      <c r="F31" s="34"/>
      <c r="G31" s="34"/>
      <c r="H31" s="3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28.5" customHeight="1">
      <c r="A32" s="29" t="s">
        <v>30</v>
      </c>
      <c r="B32" s="30"/>
      <c r="C32" s="36"/>
      <c r="D32" s="37"/>
      <c r="E32" s="37"/>
      <c r="F32" s="37"/>
      <c r="G32" s="37"/>
      <c r="H32" s="3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9.75" customHeight="1">
      <c r="A33" s="24" t="s">
        <v>31</v>
      </c>
      <c r="B33" s="39" t="s">
        <v>32</v>
      </c>
      <c r="C33" s="40" t="s">
        <v>33</v>
      </c>
      <c r="D33" s="40" t="s">
        <v>34</v>
      </c>
      <c r="E33" s="40" t="s">
        <v>35</v>
      </c>
      <c r="F33" s="40" t="s">
        <v>36</v>
      </c>
      <c r="G33" s="40" t="s">
        <v>37</v>
      </c>
      <c r="H33" s="41" t="s">
        <v>38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26" t="s">
        <v>39</v>
      </c>
      <c r="B34" s="27"/>
      <c r="C34" s="42">
        <v>0.236</v>
      </c>
      <c r="D34" s="27"/>
      <c r="E34" s="42">
        <v>0.047</v>
      </c>
      <c r="F34" s="42"/>
      <c r="G34" s="43">
        <f aca="true" t="shared" si="0" ref="G34:G40">IF(D34="",B34*C34,D34*B34)</f>
        <v>0</v>
      </c>
      <c r="H34" s="44">
        <f aca="true" t="shared" si="1" ref="H34:H40">IF(F34="",E34*B34,F34*B34)</f>
        <v>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24" t="s">
        <v>40</v>
      </c>
      <c r="B35" s="25"/>
      <c r="C35" s="25"/>
      <c r="D35" s="25"/>
      <c r="E35" s="45">
        <v>0</v>
      </c>
      <c r="F35" s="45"/>
      <c r="G35" s="25">
        <f t="shared" si="0"/>
        <v>0</v>
      </c>
      <c r="H35" s="46">
        <f t="shared" si="1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26" t="s">
        <v>41</v>
      </c>
      <c r="B36" s="27"/>
      <c r="C36" s="47">
        <v>0.12</v>
      </c>
      <c r="D36" s="27"/>
      <c r="E36" s="47">
        <v>0.02</v>
      </c>
      <c r="F36" s="47"/>
      <c r="G36" s="48">
        <f t="shared" si="0"/>
        <v>0</v>
      </c>
      <c r="H36" s="49">
        <f t="shared" si="1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24" t="s">
        <v>42</v>
      </c>
      <c r="B37" s="25"/>
      <c r="C37" s="50">
        <v>0.236</v>
      </c>
      <c r="D37" s="25"/>
      <c r="E37" s="50">
        <v>0.047</v>
      </c>
      <c r="F37" s="50"/>
      <c r="G37" s="50">
        <f t="shared" si="0"/>
        <v>0</v>
      </c>
      <c r="H37" s="51">
        <f t="shared" si="1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26" t="s">
        <v>43</v>
      </c>
      <c r="B38" s="27"/>
      <c r="C38" s="42">
        <v>0.055</v>
      </c>
      <c r="D38" s="27"/>
      <c r="E38" s="42">
        <v>0.0155</v>
      </c>
      <c r="F38" s="27"/>
      <c r="G38" s="43">
        <f t="shared" si="0"/>
        <v>0</v>
      </c>
      <c r="H38" s="44">
        <f t="shared" si="1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24" t="s">
        <v>44</v>
      </c>
      <c r="B39" s="25"/>
      <c r="C39" s="50">
        <v>0.002</v>
      </c>
      <c r="D39" s="25"/>
      <c r="E39" s="45">
        <v>0</v>
      </c>
      <c r="F39" s="25"/>
      <c r="G39" s="50">
        <f t="shared" si="0"/>
        <v>0</v>
      </c>
      <c r="H39" s="46">
        <f t="shared" si="1"/>
        <v>0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26" t="s">
        <v>45</v>
      </c>
      <c r="B40" s="27"/>
      <c r="C40" s="42">
        <v>0.006</v>
      </c>
      <c r="D40" s="27"/>
      <c r="E40" s="42">
        <v>0.001</v>
      </c>
      <c r="F40" s="27"/>
      <c r="G40" s="43">
        <f t="shared" si="0"/>
        <v>0</v>
      </c>
      <c r="H40" s="44">
        <f t="shared" si="1"/>
        <v>0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1" t="s">
        <v>46</v>
      </c>
      <c r="B41" s="25"/>
      <c r="C41" s="52"/>
      <c r="D41" s="52"/>
      <c r="E41" s="52"/>
      <c r="F41" s="52"/>
      <c r="G41" s="53">
        <f aca="true" t="shared" si="2" ref="G41:H41">SUM(G34:G40)</f>
        <v>0</v>
      </c>
      <c r="H41" s="54">
        <f t="shared" si="2"/>
        <v>0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27.75" customHeight="1">
      <c r="A42" s="29" t="s">
        <v>47</v>
      </c>
      <c r="B42" s="30"/>
      <c r="C42" s="55"/>
      <c r="D42" s="56"/>
      <c r="E42" s="56"/>
      <c r="F42" s="56"/>
      <c r="G42" s="56"/>
      <c r="H42" s="5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26" t="s">
        <v>48</v>
      </c>
      <c r="B43" s="47">
        <f>H41</f>
        <v>0</v>
      </c>
      <c r="C43" s="21"/>
      <c r="D43" s="22"/>
      <c r="E43" s="22"/>
      <c r="F43" s="22"/>
      <c r="G43" s="22"/>
      <c r="H43" s="23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24" t="s">
        <v>49</v>
      </c>
      <c r="B44" s="25"/>
      <c r="C44" s="21"/>
      <c r="D44" s="22"/>
      <c r="E44" s="22"/>
      <c r="F44" s="22"/>
      <c r="G44" s="22"/>
      <c r="H44" s="23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26" t="s">
        <v>50</v>
      </c>
      <c r="B45" s="27"/>
      <c r="C45" s="21"/>
      <c r="D45" s="22"/>
      <c r="E45" s="22"/>
      <c r="F45" s="22"/>
      <c r="G45" s="22"/>
      <c r="H45" s="23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24" t="s">
        <v>51</v>
      </c>
      <c r="B46" s="25"/>
      <c r="C46" s="21"/>
      <c r="D46" s="22"/>
      <c r="E46" s="22"/>
      <c r="F46" s="22"/>
      <c r="G46" s="22"/>
      <c r="H46" s="23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26" t="s">
        <v>52</v>
      </c>
      <c r="B47" s="27"/>
      <c r="C47" s="21"/>
      <c r="D47" s="22"/>
      <c r="E47" s="22"/>
      <c r="F47" s="22"/>
      <c r="G47" s="22"/>
      <c r="H47" s="23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24" t="s">
        <v>53</v>
      </c>
      <c r="B48" s="25"/>
      <c r="C48" s="21"/>
      <c r="D48" s="22"/>
      <c r="E48" s="22"/>
      <c r="F48" s="22"/>
      <c r="G48" s="22"/>
      <c r="H48" s="23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26" t="s">
        <v>54</v>
      </c>
      <c r="B49" s="27"/>
      <c r="C49" s="21"/>
      <c r="D49" s="22"/>
      <c r="E49" s="22"/>
      <c r="F49" s="22"/>
      <c r="G49" s="22"/>
      <c r="H49" s="23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24" t="s">
        <v>55</v>
      </c>
      <c r="B50" s="25"/>
      <c r="C50" s="21"/>
      <c r="D50" s="22"/>
      <c r="E50" s="22"/>
      <c r="F50" s="22"/>
      <c r="G50" s="22"/>
      <c r="H50" s="23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26" t="s">
        <v>56</v>
      </c>
      <c r="B51" s="27"/>
      <c r="C51" s="21"/>
      <c r="D51" s="22"/>
      <c r="E51" s="22"/>
      <c r="F51" s="22"/>
      <c r="G51" s="22"/>
      <c r="H51" s="23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1" t="s">
        <v>57</v>
      </c>
      <c r="B52" s="45">
        <f>B43+B44+B45+B49+B50</f>
        <v>0</v>
      </c>
      <c r="C52" s="33"/>
      <c r="D52" s="34"/>
      <c r="E52" s="22"/>
      <c r="F52" s="22"/>
      <c r="G52" s="22"/>
      <c r="H52" s="5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27.75" customHeight="1">
      <c r="A53" s="59" t="s">
        <v>58</v>
      </c>
      <c r="B53" s="60"/>
      <c r="C53" s="61"/>
      <c r="D53" s="62"/>
      <c r="E53" s="17"/>
      <c r="F53" s="8"/>
      <c r="G53" s="8"/>
      <c r="H53" s="5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63"/>
      <c r="B54" s="64" t="s">
        <v>59</v>
      </c>
      <c r="C54" s="64" t="s">
        <v>60</v>
      </c>
      <c r="D54" s="64" t="s">
        <v>61</v>
      </c>
      <c r="E54" s="21"/>
      <c r="F54" s="22"/>
      <c r="G54" s="22"/>
      <c r="H54" s="5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26" t="s">
        <v>62</v>
      </c>
      <c r="B55" s="27">
        <f>B16+B17+B18+B19+B20</f>
        <v>0</v>
      </c>
      <c r="C55" s="27" t="str">
        <f>B21</f>
        <v/>
      </c>
      <c r="D55" s="27">
        <f>B55+C55</f>
        <v>0</v>
      </c>
      <c r="E55" s="21"/>
      <c r="F55" s="22"/>
      <c r="G55" s="22"/>
      <c r="H55" s="5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24" t="s">
        <v>63</v>
      </c>
      <c r="B56" s="25"/>
      <c r="C56" s="25"/>
      <c r="D56" s="25"/>
      <c r="E56" s="21"/>
      <c r="F56" s="22"/>
      <c r="G56" s="22"/>
      <c r="H56" s="5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26" t="s">
        <v>64</v>
      </c>
      <c r="B57" s="27"/>
      <c r="C57" s="27"/>
      <c r="D57" s="27"/>
      <c r="E57" s="21"/>
      <c r="F57" s="22"/>
      <c r="G57" s="22"/>
      <c r="H57" s="5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24" t="s">
        <v>65</v>
      </c>
      <c r="B58" s="25" t="str">
        <f>B47</f>
        <v/>
      </c>
      <c r="C58" s="25" t="str">
        <f>B48</f>
        <v/>
      </c>
      <c r="D58" s="25">
        <f>B58+C58</f>
        <v>0</v>
      </c>
      <c r="E58" s="21"/>
      <c r="F58" s="22"/>
      <c r="G58" s="22"/>
      <c r="H58" s="5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26" t="s">
        <v>66</v>
      </c>
      <c r="B59" s="27"/>
      <c r="C59" s="27"/>
      <c r="D59" s="27"/>
      <c r="E59" s="21"/>
      <c r="F59" s="22"/>
      <c r="G59" s="22"/>
      <c r="H59" s="23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24" t="s">
        <v>67</v>
      </c>
      <c r="B60" s="45">
        <f>B43+B44</f>
        <v>0</v>
      </c>
      <c r="C60" s="25"/>
      <c r="D60" s="25"/>
      <c r="E60" s="21"/>
      <c r="F60" s="22"/>
      <c r="G60" s="22"/>
      <c r="H60" s="23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26" t="s">
        <v>68</v>
      </c>
      <c r="B61" s="27" t="str">
        <f>B50</f>
        <v/>
      </c>
      <c r="C61" s="27" t="str">
        <f>B50</f>
        <v/>
      </c>
      <c r="D61" s="27"/>
      <c r="E61" s="21"/>
      <c r="F61" s="22"/>
      <c r="G61" s="22"/>
      <c r="H61" s="23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24" t="s">
        <v>69</v>
      </c>
      <c r="B62" s="45">
        <f>B55+B56+B57-B58-B59-B60-B61</f>
        <v>0</v>
      </c>
      <c r="C62" s="25"/>
      <c r="D62" s="25"/>
      <c r="E62" s="21"/>
      <c r="F62" s="22"/>
      <c r="G62" s="22"/>
      <c r="H62" s="23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26" t="s">
        <v>70</v>
      </c>
      <c r="B63" s="27"/>
      <c r="C63" s="27">
        <f>C55+C56+C57-C58-C59-C61</f>
        <v>0</v>
      </c>
      <c r="D63" s="27"/>
      <c r="E63" s="21"/>
      <c r="F63" s="22"/>
      <c r="G63" s="22"/>
      <c r="H63" s="23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24" t="s">
        <v>71</v>
      </c>
      <c r="B64" s="25"/>
      <c r="C64" s="25"/>
      <c r="D64" s="45">
        <f>B62+C63</f>
        <v>0</v>
      </c>
      <c r="E64" s="21"/>
      <c r="F64" s="22"/>
      <c r="G64" s="22"/>
      <c r="H64" s="23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26" t="s">
        <v>72</v>
      </c>
      <c r="B65" s="47">
        <f>H41</f>
        <v>0</v>
      </c>
      <c r="C65" s="27"/>
      <c r="D65" s="27"/>
      <c r="E65" s="21"/>
      <c r="F65" s="22"/>
      <c r="G65" s="22"/>
      <c r="H65" s="23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24" t="s">
        <v>73</v>
      </c>
      <c r="B66" s="45">
        <f>B64+B65</f>
        <v>0</v>
      </c>
      <c r="C66" s="25">
        <f>C63</f>
        <v>0</v>
      </c>
      <c r="D66" s="45">
        <f>B66+C66</f>
        <v>0</v>
      </c>
      <c r="E66" s="21"/>
      <c r="F66" s="22"/>
      <c r="G66" s="22"/>
      <c r="H66" s="23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27.75" customHeight="1">
      <c r="A67" s="29" t="s">
        <v>74</v>
      </c>
      <c r="B67" s="25"/>
      <c r="C67" s="25"/>
      <c r="D67" s="25"/>
      <c r="E67" s="17"/>
      <c r="F67" s="8"/>
      <c r="G67" s="8"/>
      <c r="H67" s="1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24" t="s">
        <v>75</v>
      </c>
      <c r="B68" s="25" t="str">
        <f>B30</f>
        <v/>
      </c>
      <c r="C68" s="25" t="str">
        <f>B31</f>
        <v/>
      </c>
      <c r="D68" s="25">
        <f>B28</f>
        <v>0</v>
      </c>
      <c r="E68" s="21"/>
      <c r="F68" s="22"/>
      <c r="G68" s="22"/>
      <c r="H68" s="23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26" t="s">
        <v>76</v>
      </c>
      <c r="B69" s="27"/>
      <c r="C69" s="27"/>
      <c r="D69" s="27"/>
      <c r="E69" s="21"/>
      <c r="F69" s="22"/>
      <c r="G69" s="22"/>
      <c r="H69" s="23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29.25" customHeight="1">
      <c r="A70" s="65" t="s">
        <v>77</v>
      </c>
      <c r="B70" s="66">
        <f>B55+G41+B68</f>
        <v>0</v>
      </c>
      <c r="C70" s="67">
        <f aca="true" t="shared" si="3" ref="C70:D70">C55+C68</f>
        <v>0</v>
      </c>
      <c r="D70" s="68">
        <f t="shared" si="3"/>
        <v>0</v>
      </c>
      <c r="E70" s="69"/>
      <c r="F70" s="70"/>
      <c r="G70" s="70"/>
      <c r="H70" s="71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1">
    <mergeCell ref="D2:F2"/>
  </mergeCells>
  <printOptions/>
  <pageMargins left="0.7" right="0.7" top="0.75" bottom="0.75" header="0" footer="0"/>
  <pageSetup horizontalDpi="600" verticalDpi="600" orientation="portrait"/>
  <headerFooter>
    <oddFooter>&amp;C000000&amp;P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